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revision preparation/Source Data 1_graph data_rev/"/>
    </mc:Choice>
  </mc:AlternateContent>
  <xr:revisionPtr revIDLastSave="0" documentId="13_ncr:1_{8A23D60D-34A4-8344-A87D-CBE1A2E44A1C}" xr6:coauthVersionLast="47" xr6:coauthVersionMax="47" xr10:uidLastSave="{00000000-0000-0000-0000-000000000000}"/>
  <bookViews>
    <workbookView xWindow="4660" yWindow="1840" windowWidth="33480" windowHeight="23140" xr2:uid="{88A71FFA-3F67-1A46-9B4D-3019FB30587E}"/>
  </bookViews>
  <sheets>
    <sheet name="Sheet1" sheetId="1" r:id="rId1"/>
  </sheets>
  <definedNames>
    <definedName name="_xlnm.Print_Area" localSheetId="0">Sheet1!$A$1:$N$53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E44" i="1"/>
  <c r="E45" i="1"/>
  <c r="E46" i="1"/>
  <c r="E47" i="1"/>
  <c r="E48" i="1"/>
  <c r="E42" i="1"/>
  <c r="F43" i="1"/>
  <c r="F44" i="1"/>
  <c r="F45" i="1"/>
  <c r="F46" i="1"/>
  <c r="F47" i="1"/>
  <c r="F48" i="1"/>
  <c r="F42" i="1"/>
</calcChain>
</file>

<file path=xl/sharedStrings.xml><?xml version="1.0" encoding="utf-8"?>
<sst xmlns="http://schemas.openxmlformats.org/spreadsheetml/2006/main" count="13" uniqueCount="11">
  <si>
    <t>Ratio</t>
    <phoneticPr fontId="1"/>
  </si>
  <si>
    <t>Control</t>
    <phoneticPr fontId="1"/>
  </si>
  <si>
    <t>BA</t>
    <phoneticPr fontId="1"/>
  </si>
  <si>
    <t>CA</t>
    <phoneticPr fontId="1"/>
  </si>
  <si>
    <t>Ratio SD</t>
    <phoneticPr fontId="1"/>
  </si>
  <si>
    <t>pH</t>
    <phoneticPr fontId="1"/>
  </si>
  <si>
    <t>pH SD</t>
    <phoneticPr fontId="1"/>
  </si>
  <si>
    <t>Double</t>
    <phoneticPr fontId="1"/>
  </si>
  <si>
    <t>shControl</t>
    <phoneticPr fontId="1"/>
  </si>
  <si>
    <t>shV0a2</t>
    <phoneticPr fontId="1"/>
  </si>
  <si>
    <t>shV0a1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</si>
</sst>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Sheet1!$F$42:$F$48</c:f>
                <c:numCache>
                  <c:formatCode>General</c:formatCode>
                  <c:ptCount val="7"/>
                  <c:pt idx="0">
                    <c:v>7.6121786979316486E-2</c:v>
                  </c:pt>
                  <c:pt idx="1">
                    <c:v>0.21300415050685939</c:v>
                  </c:pt>
                  <c:pt idx="2">
                    <c:v>0.18218756251119297</c:v>
                  </c:pt>
                  <c:pt idx="3">
                    <c:v>7.5558797695820773E-2</c:v>
                  </c:pt>
                  <c:pt idx="4">
                    <c:v>8.4474239719456834E-2</c:v>
                  </c:pt>
                  <c:pt idx="5">
                    <c:v>0.21433381825947961</c:v>
                  </c:pt>
                  <c:pt idx="6">
                    <c:v>0.31288264318043812</c:v>
                  </c:pt>
                </c:numCache>
              </c:numRef>
            </c:plus>
            <c:minus>
              <c:numRef>
                <c:f>Sheet1!$F$42:$F$48</c:f>
                <c:numCache>
                  <c:formatCode>General</c:formatCode>
                  <c:ptCount val="7"/>
                  <c:pt idx="0">
                    <c:v>7.6121786979316486E-2</c:v>
                  </c:pt>
                  <c:pt idx="1">
                    <c:v>0.21300415050685939</c:v>
                  </c:pt>
                  <c:pt idx="2">
                    <c:v>0.18218756251119297</c:v>
                  </c:pt>
                  <c:pt idx="3">
                    <c:v>7.5558797695820773E-2</c:v>
                  </c:pt>
                  <c:pt idx="4">
                    <c:v>8.4474239719456834E-2</c:v>
                  </c:pt>
                  <c:pt idx="5">
                    <c:v>0.21433381825947961</c:v>
                  </c:pt>
                  <c:pt idx="6">
                    <c:v>0.31288264318043812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Sheet1!$A$42:$A$48</c:f>
              <c:strCache>
                <c:ptCount val="7"/>
                <c:pt idx="0">
                  <c:v>Control</c:v>
                </c:pt>
                <c:pt idx="1">
                  <c:v>BA</c:v>
                </c:pt>
                <c:pt idx="2">
                  <c:v>CA</c:v>
                </c:pt>
                <c:pt idx="3">
                  <c:v>shControl</c:v>
                </c:pt>
                <c:pt idx="4">
                  <c:v>shV0a2</c:v>
                </c:pt>
                <c:pt idx="5">
                  <c:v>shV0a1</c:v>
                </c:pt>
                <c:pt idx="6">
                  <c:v>Double</c:v>
                </c:pt>
              </c:strCache>
            </c:strRef>
          </c:cat>
          <c:val>
            <c:numRef>
              <c:f>Sheet1!$E$42:$E$48</c:f>
              <c:numCache>
                <c:formatCode>General</c:formatCode>
                <c:ptCount val="7"/>
                <c:pt idx="0">
                  <c:v>5.8022859489183309</c:v>
                </c:pt>
                <c:pt idx="1">
                  <c:v>6.8695138999076084</c:v>
                </c:pt>
                <c:pt idx="2">
                  <c:v>6.9923617484223053</c:v>
                </c:pt>
                <c:pt idx="3">
                  <c:v>5.8518668236414042</c:v>
                </c:pt>
                <c:pt idx="4">
                  <c:v>6.131184890396125</c:v>
                </c:pt>
                <c:pt idx="5">
                  <c:v>5.9850290863361053</c:v>
                </c:pt>
                <c:pt idx="6">
                  <c:v>6.2872059547995853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8-FF43-AF51-3D92F126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8219391"/>
        <c:axId val="1592807215"/>
      </c:barChart>
      <c:catAx>
        <c:axId val="1548219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2807215"/>
        <c:crosses val="autoZero"/>
        <c:auto val="1"/>
        <c:lblAlgn val="ctr"/>
        <c:lblOffset val="100"/>
        <c:noMultiLvlLbl val="0"/>
      </c:catAx>
      <c:valAx>
        <c:axId val="1592807215"/>
        <c:scaling>
          <c:orientation val="minMax"/>
          <c:max val="7.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8219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4994180997047074"/>
                  <c:y val="-9.69981916817359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Sheet1!$C$2:$C$6</c:f>
                <c:numCache>
                  <c:formatCode>General</c:formatCode>
                  <c:ptCount val="5"/>
                  <c:pt idx="0">
                    <c:v>0.105184346</c:v>
                  </c:pt>
                  <c:pt idx="1">
                    <c:v>5.6324905000000001E-2</c:v>
                  </c:pt>
                  <c:pt idx="2">
                    <c:v>7.0130632999999998E-2</c:v>
                  </c:pt>
                  <c:pt idx="3">
                    <c:v>3.2692446E-2</c:v>
                  </c:pt>
                  <c:pt idx="4">
                    <c:v>2.9985784000000001E-2</c:v>
                  </c:pt>
                </c:numCache>
              </c:numRef>
            </c:plus>
            <c:minus>
              <c:numRef>
                <c:f>Sheet1!$C$2:$C$6</c:f>
                <c:numCache>
                  <c:formatCode>General</c:formatCode>
                  <c:ptCount val="5"/>
                  <c:pt idx="0">
                    <c:v>0.105184346</c:v>
                  </c:pt>
                  <c:pt idx="1">
                    <c:v>5.6324905000000001E-2</c:v>
                  </c:pt>
                  <c:pt idx="2">
                    <c:v>7.0130632999999998E-2</c:v>
                  </c:pt>
                  <c:pt idx="3">
                    <c:v>3.2692446E-2</c:v>
                  </c:pt>
                  <c:pt idx="4">
                    <c:v>2.9985784000000001E-2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Sheet1!$A$2:$A$6</c:f>
              <c:numCache>
                <c:formatCode>General</c:formatCode>
                <c:ptCount val="5"/>
                <c:pt idx="0">
                  <c:v>7.5</c:v>
                </c:pt>
                <c:pt idx="1">
                  <c:v>7</c:v>
                </c:pt>
                <c:pt idx="2">
                  <c:v>6.5</c:v>
                </c:pt>
                <c:pt idx="3">
                  <c:v>6</c:v>
                </c:pt>
                <c:pt idx="4">
                  <c:v>5.5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1.124711553</c:v>
                </c:pt>
                <c:pt idx="1">
                  <c:v>0.92516149400000003</c:v>
                </c:pt>
                <c:pt idx="2">
                  <c:v>0.81193998199999995</c:v>
                </c:pt>
                <c:pt idx="3">
                  <c:v>0.59611098500000004</c:v>
                </c:pt>
                <c:pt idx="4">
                  <c:v>0.477427563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6E-B248-A84F-5B68EE24E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162351"/>
        <c:axId val="1546940223"/>
      </c:scatterChart>
      <c:valAx>
        <c:axId val="1547162351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6940223"/>
        <c:crosses val="autoZero"/>
        <c:crossBetween val="midCat"/>
      </c:valAx>
      <c:valAx>
        <c:axId val="154694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7162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368300</xdr:colOff>
      <xdr:row>36</xdr:row>
      <xdr:rowOff>82550</xdr:rowOff>
    </xdr:from>
    <xdr:to>
      <xdr:col>13</xdr:col>
      <xdr:colOff>609200</xdr:colOff>
      <xdr:row>52</xdr:row>
      <xdr:rowOff>150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9D4BC70-4715-CB44-B456-034D1522B4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133350</xdr:colOff>
      <xdr:row>0</xdr:row>
      <xdr:rowOff>0</xdr:rowOff>
    </xdr:from>
    <xdr:to>
      <xdr:col>11</xdr:col>
      <xdr:colOff>374250</xdr:colOff>
      <xdr:row>15</xdr:row>
      <xdr:rowOff>171600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AA932D2A-FD52-D945-9034-4BEB9BD1D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4424B-8E80-AF49-B6CC-ABBC53F3369F}">
  <sheetPr>
    <pageSetUpPr fitToPage="1"/>
  </sheetPr>
  <dimension ref="A1:F48"/>
  <sheetViews>
    <sheetView tabSelected="1" topLeftCell="A10" workbookViewId="0">
      <selection activeCell="F29" sqref="F29"/>
    </sheetView>
  </sheetViews>
  <sheetFormatPr baseColWidth="10" defaultRowHeight="20"/>
  <sheetData>
    <row r="1" spans="1:3">
      <c r="B1" t="s">
        <v>0</v>
      </c>
      <c r="C1" t="s">
        <v>4</v>
      </c>
    </row>
    <row r="2" spans="1:3">
      <c r="A2">
        <v>7.5</v>
      </c>
      <c r="B2">
        <v>1.124711553</v>
      </c>
      <c r="C2">
        <v>0.105184346</v>
      </c>
    </row>
    <row r="3" spans="1:3">
      <c r="A3">
        <v>7</v>
      </c>
      <c r="B3">
        <v>0.92516149400000003</v>
      </c>
      <c r="C3">
        <v>5.6324905000000001E-2</v>
      </c>
    </row>
    <row r="4" spans="1:3">
      <c r="A4">
        <v>6.5</v>
      </c>
      <c r="B4">
        <v>0.81193998199999995</v>
      </c>
      <c r="C4">
        <v>7.0130632999999998E-2</v>
      </c>
    </row>
    <row r="5" spans="1:3">
      <c r="A5">
        <v>6</v>
      </c>
      <c r="B5">
        <v>0.59611098500000004</v>
      </c>
      <c r="C5">
        <v>3.2692446E-2</v>
      </c>
    </row>
    <row r="6" spans="1:3">
      <c r="A6">
        <v>5.5</v>
      </c>
      <c r="B6">
        <v>0.477427563</v>
      </c>
      <c r="C6">
        <v>2.9985784000000001E-2</v>
      </c>
    </row>
    <row r="41" spans="1:6">
      <c r="B41" s="1" t="s">
        <v>0</v>
      </c>
      <c r="C41" s="1" t="s">
        <v>4</v>
      </c>
      <c r="E41" s="1" t="s">
        <v>5</v>
      </c>
      <c r="F41" s="1" t="s">
        <v>6</v>
      </c>
    </row>
    <row r="42" spans="1:6">
      <c r="A42" s="1" t="s">
        <v>1</v>
      </c>
      <c r="B42">
        <v>0.56040224761378199</v>
      </c>
      <c r="C42">
        <v>2.4716744232184062E-2</v>
      </c>
      <c r="E42">
        <f>(B42+1.3236)/0.3247</f>
        <v>5.8022859489183309</v>
      </c>
      <c r="F42">
        <f>C42/0.3247</f>
        <v>7.6121786979316486E-2</v>
      </c>
    </row>
    <row r="43" spans="1:6">
      <c r="A43" s="1" t="s">
        <v>2</v>
      </c>
      <c r="B43">
        <v>0.90693116330000001</v>
      </c>
      <c r="C43">
        <v>6.9162447669577243E-2</v>
      </c>
      <c r="E43">
        <f t="shared" ref="E43:E48" si="0">(B43+1.3236)/0.3247</f>
        <v>6.8695138999076084</v>
      </c>
      <c r="F43">
        <f t="shared" ref="F43:F48" si="1">C43/0.3247</f>
        <v>0.21300415050685939</v>
      </c>
    </row>
    <row r="44" spans="1:6">
      <c r="A44" s="1" t="s">
        <v>3</v>
      </c>
      <c r="B44">
        <v>0.94681985971272209</v>
      </c>
      <c r="C44">
        <v>5.9156301547384355E-2</v>
      </c>
      <c r="E44">
        <f t="shared" si="0"/>
        <v>6.9923617484223053</v>
      </c>
      <c r="F44">
        <f t="shared" si="1"/>
        <v>0.18218756251119297</v>
      </c>
    </row>
    <row r="45" spans="1:6">
      <c r="A45" s="1" t="s">
        <v>8</v>
      </c>
      <c r="B45">
        <v>0.57650115763636367</v>
      </c>
      <c r="C45">
        <v>2.4533941611833004E-2</v>
      </c>
      <c r="E45">
        <f t="shared" si="0"/>
        <v>5.8518668236414042</v>
      </c>
      <c r="F45">
        <f t="shared" si="1"/>
        <v>7.5558797695820773E-2</v>
      </c>
    </row>
    <row r="46" spans="1:6">
      <c r="A46" s="1" t="s">
        <v>9</v>
      </c>
      <c r="B46">
        <v>0.66719573391162168</v>
      </c>
      <c r="C46">
        <v>2.7428785636907631E-2</v>
      </c>
      <c r="E46">
        <f t="shared" si="0"/>
        <v>6.131184890396125</v>
      </c>
      <c r="F46">
        <f t="shared" si="1"/>
        <v>8.4474239719456834E-2</v>
      </c>
    </row>
    <row r="47" spans="1:6">
      <c r="A47" s="1" t="s">
        <v>10</v>
      </c>
      <c r="B47">
        <v>0.61973894433333321</v>
      </c>
      <c r="C47">
        <v>6.9594190788853025E-2</v>
      </c>
      <c r="E47">
        <f t="shared" si="0"/>
        <v>5.9850290863361053</v>
      </c>
      <c r="F47">
        <f t="shared" si="1"/>
        <v>0.21433381825947961</v>
      </c>
    </row>
    <row r="48" spans="1:6">
      <c r="A48" s="1" t="s">
        <v>7</v>
      </c>
      <c r="B48">
        <v>0.71785577352342511</v>
      </c>
      <c r="C48">
        <v>0.10159299424068825</v>
      </c>
      <c r="E48">
        <f t="shared" si="0"/>
        <v>6.2872059547995853</v>
      </c>
      <c r="F48">
        <f t="shared" si="1"/>
        <v>0.31288264318043812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46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cp:lastPrinted>2021-09-15T09:46:25Z</cp:lastPrinted>
  <dcterms:created xsi:type="dcterms:W3CDTF">2021-08-31T09:30:37Z</dcterms:created>
  <dcterms:modified xsi:type="dcterms:W3CDTF">2021-10-28T00:05:57Z</dcterms:modified>
</cp:coreProperties>
</file>